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<sst xmlns="http://schemas.openxmlformats.org/spreadsheetml/2006/main" count="27" uniqueCount="24">
  <si>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评分汇总表</t>
  </si>
  <si>
    <t>项目编号:</t>
  </si>
  <si>
    <t>JSZC-320981-ZHCD-G2024-0048</t>
  </si>
  <si>
    <t>分包名称：采购包1-东台市人民医院打印机、电脑等外设维修服务采购项目</t>
  </si>
  <si>
    <t>序号</t>
  </si>
  <si>
    <t>供应商名称</t>
  </si>
  <si>
    <t>投标价
（元）</t>
  </si>
  <si>
    <t>评审价
（元）</t>
  </si>
  <si>
    <t>报价得分</t>
  </si>
  <si>
    <t>其他得分</t>
  </si>
  <si>
    <t>总得分</t>
  </si>
  <si>
    <t>评标委员会（签字）:</t>
  </si>
  <si>
    <t>日期：2025年1月15日</t>
  </si>
  <si>
    <t>各投标人评审得分情况表</t>
  </si>
  <si>
    <t>项目名称：东台市人民医院打印机、电脑等外设维修服务采购项目</t>
  </si>
  <si>
    <t>投标人名称</t>
  </si>
  <si>
    <t>投标报价</t>
  </si>
  <si>
    <t>评审价</t>
  </si>
  <si>
    <t>合计</t>
  </si>
  <si>
    <t>苏州恒医信智能科技有限公司</t>
  </si>
  <si>
    <t>南京品墨科技有限公司</t>
  </si>
  <si>
    <t xml:space="preserve">上海祥旭信息科技有限公司 </t>
  </si>
  <si>
    <t>评标基准价</t>
  </si>
  <si>
    <t>价格权重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</si>
</sst>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indexed="8"/>
      <name val="等线"/>
      <charset val="134"/>
      <scheme val="minor"/>
    </font>
    <font>
      <sz val="18"/>
      <name val="黑体"/>
      <family val="3"/>
      <charset val="134"/>
    </font>
    <font>
      <sz val="14"/>
      <name val="楷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b/>
      <sz val="19"/>
      <name val="宋体"/>
      <charset val="134"/>
    </font>
    <font>
      <sz val="12"/>
      <name val="SimSun"/>
      <charset val="134"/>
    </font>
    <font>
      <sz val="12"/>
      <color rgb="FFFFFFFF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view="pageBreakPreview" zoomScaleNormal="70" workbookViewId="0">
      <selection activeCell="B1" sqref="B1:H1"/>
    </sheetView>
  </sheetViews>
  <sheetFormatPr defaultColWidth="10" defaultRowHeight="14.25"/>
  <cols>
    <col min="1" max="1" width="3.25" style="14" customWidth="1"/>
    <col min="2" max="2" width="10.375" style="14" customWidth="1"/>
    <col min="3" max="3" width="30.625" style="14" customWidth="1"/>
    <col min="4" max="4" width="24.125" style="14" customWidth="1"/>
    <col min="5" max="5" width="19.75" style="15" customWidth="1"/>
    <col min="6" max="6" width="15" style="14" customWidth="1"/>
    <col min="7" max="7" width="11.625" style="16" customWidth="1"/>
    <col min="8" max="8" width="12.25" style="14" customWidth="1"/>
    <col min="9" max="9" width="9.75" style="14" customWidth="1"/>
    <col min="10" max="10" width="12" style="17" customWidth="1"/>
    <col min="11" max="11" width="10" style="18"/>
    <col min="12" max="16384" width="10" style="14"/>
  </cols>
  <sheetData>
    <row r="1" ht="51.2" customHeight="1" spans="1:8">
      <c r="A1" s="19"/>
      <c r="B1" s="20" t="s">
        <v>0</v>
      </c>
      <c r="C1" s="20"/>
      <c r="D1" s="20"/>
      <c r="E1" s="20"/>
      <c r="F1" s="20"/>
      <c r="G1" s="20"/>
      <c r="H1" s="20"/>
    </row>
    <row r="2" ht="34.15" customHeight="1" spans="2:8">
      <c r="B2" s="21" t="s">
        <v>1</v>
      </c>
      <c r="C2" s="21" t="s">
        <v>2</v>
      </c>
      <c r="D2" s="21"/>
      <c r="E2" s="22" t="s">
        <v>3</v>
      </c>
      <c r="F2" s="22"/>
      <c r="G2" s="22"/>
      <c r="H2" s="22"/>
    </row>
    <row r="3" ht="34.15" customHeight="1" spans="2:8">
      <c r="B3" s="23" t="s">
        <v>4</v>
      </c>
      <c r="C3" s="23" t="s">
        <v>5</v>
      </c>
      <c r="D3" s="24" t="s">
        <v>6</v>
      </c>
      <c r="E3" s="25" t="s">
        <v>7</v>
      </c>
      <c r="F3" s="24" t="s">
        <v>8</v>
      </c>
      <c r="G3" s="26" t="s">
        <v>9</v>
      </c>
      <c r="H3" s="23" t="s">
        <v>10</v>
      </c>
    </row>
    <row r="4" ht="34.15" customHeight="1" spans="2:8">
      <c r="B4" s="23"/>
      <c r="C4" s="23"/>
      <c r="D4" s="27"/>
      <c r="E4" s="28"/>
      <c r="F4" s="27"/>
      <c r="G4" s="29"/>
      <c r="H4" s="23"/>
    </row>
    <row r="5" ht="34.15" customHeight="1" spans="2:8">
      <c r="B5" s="23">
        <v>1</v>
      </c>
      <c r="C5" s="23"/>
      <c r="D5" s="23"/>
      <c r="E5" s="30">
        <v>4980000</v>
      </c>
      <c r="F5" s="30">
        <v>27.42</v>
      </c>
      <c r="G5" s="31">
        <v>62.37</v>
      </c>
      <c r="H5" s="30">
        <v>89.79</v>
      </c>
    </row>
    <row r="6" ht="34.15" customHeight="1" spans="2:11">
      <c r="B6" s="23">
        <v>2</v>
      </c>
      <c r="C6" s="23"/>
      <c r="D6" s="23"/>
      <c r="E6" s="30">
        <v>4765254.6</v>
      </c>
      <c r="F6" s="30">
        <v>28.66</v>
      </c>
      <c r="G6" s="31">
        <v>58.83</v>
      </c>
      <c r="H6" s="30">
        <v>87.49</v>
      </c>
      <c r="K6" s="15"/>
    </row>
    <row r="7" ht="34.15" customHeight="1" spans="2:8">
      <c r="B7" s="23">
        <v>3</v>
      </c>
      <c r="C7" s="23"/>
      <c r="D7" s="23"/>
      <c r="E7" s="30">
        <v>4999854.64</v>
      </c>
      <c r="F7" s="30">
        <v>27.31</v>
      </c>
      <c r="G7" s="31">
        <v>57.04</v>
      </c>
      <c r="H7" s="30">
        <v>84.35</v>
      </c>
    </row>
    <row r="8" ht="34.15" customHeight="1" spans="2:8">
      <c r="B8" s="23">
        <v>4</v>
      </c>
      <c r="C8" s="23"/>
      <c r="D8" s="23"/>
      <c r="E8" s="30">
        <v>4884072.96</v>
      </c>
      <c r="F8" s="30">
        <v>27.96</v>
      </c>
      <c r="G8" s="31">
        <v>55.81</v>
      </c>
      <c r="H8" s="30">
        <v>83.77</v>
      </c>
    </row>
    <row r="9" ht="34.15" customHeight="1" spans="2:8">
      <c r="B9" s="23">
        <v>5</v>
      </c>
      <c r="C9" s="23"/>
      <c r="D9" s="23"/>
      <c r="E9" s="30">
        <v>4963968.12</v>
      </c>
      <c r="F9" s="30">
        <v>27.51</v>
      </c>
      <c r="G9" s="31">
        <v>53.83</v>
      </c>
      <c r="H9" s="30">
        <v>81.34</v>
      </c>
    </row>
    <row r="10" ht="34.15" customHeight="1" spans="2:11">
      <c r="B10" s="23">
        <v>6</v>
      </c>
      <c r="C10" s="23"/>
      <c r="D10" s="23"/>
      <c r="E10" s="30">
        <v>4551633.18</v>
      </c>
      <c r="F10" s="30">
        <v>30</v>
      </c>
      <c r="G10" s="31">
        <v>50.27</v>
      </c>
      <c r="H10" s="30">
        <v>80.27</v>
      </c>
      <c r="K10" s="15"/>
    </row>
    <row r="11" ht="34.15" customHeight="1" spans="2:11">
      <c r="B11" s="23">
        <v>7</v>
      </c>
      <c r="C11" s="23"/>
      <c r="D11" s="23"/>
      <c r="E11" s="30">
        <v>4795197.65</v>
      </c>
      <c r="F11" s="30">
        <v>28.48</v>
      </c>
      <c r="G11" s="31">
        <v>51.7</v>
      </c>
      <c r="H11" s="30">
        <v>80.18</v>
      </c>
      <c r="K11" s="15"/>
    </row>
    <row r="12" ht="34.15" customHeight="1" spans="2:8">
      <c r="B12" s="23">
        <v>8</v>
      </c>
      <c r="C12" s="23"/>
      <c r="D12" s="23"/>
      <c r="E12" s="30">
        <v>4993523.99</v>
      </c>
      <c r="F12" s="30">
        <v>27.35</v>
      </c>
      <c r="G12" s="31">
        <v>51.5</v>
      </c>
      <c r="H12" s="30">
        <v>78.85</v>
      </c>
    </row>
    <row r="13" ht="34.15" customHeight="1" spans="2:11">
      <c r="B13" s="23">
        <v>9</v>
      </c>
      <c r="C13" s="23"/>
      <c r="D13" s="23"/>
      <c r="E13" s="30">
        <v>5130000</v>
      </c>
      <c r="F13" s="30">
        <v>26.62</v>
      </c>
      <c r="G13" s="31">
        <v>52.17</v>
      </c>
      <c r="H13" s="30">
        <v>78.79</v>
      </c>
      <c r="K13" s="15"/>
    </row>
    <row r="14" ht="34.15" customHeight="1" spans="2:8">
      <c r="B14" s="23">
        <v>10</v>
      </c>
      <c r="C14" s="23"/>
      <c r="D14" s="23"/>
      <c r="E14" s="30">
        <v>5334563.66</v>
      </c>
      <c r="F14" s="30">
        <v>25.6</v>
      </c>
      <c r="G14" s="31">
        <v>51.3</v>
      </c>
      <c r="H14" s="30">
        <v>76.9</v>
      </c>
    </row>
    <row r="15" ht="34.15" customHeight="1" spans="2:11">
      <c r="B15" s="23">
        <v>11</v>
      </c>
      <c r="C15" s="23"/>
      <c r="D15" s="23"/>
      <c r="E15" s="30">
        <v>4960000</v>
      </c>
      <c r="F15" s="30">
        <v>27.53</v>
      </c>
      <c r="G15" s="31">
        <v>47.23</v>
      </c>
      <c r="H15" s="30">
        <v>74.76</v>
      </c>
      <c r="K15" s="15"/>
    </row>
    <row r="16" customHeight="1"/>
    <row r="17" ht="40.7" customHeight="1" spans="2:7">
      <c r="B17" s="21" t="s">
        <v>11</v>
      </c>
      <c r="C17" s="21"/>
      <c r="D17" s="21"/>
      <c r="E17" s="32"/>
      <c r="F17" s="21"/>
      <c r="G17" s="33"/>
    </row>
    <row r="18" ht="26.45" customHeight="1" spans="7:8">
      <c r="G18" s="34" t="s">
        <v>12</v>
      </c>
      <c r="H18" s="34"/>
    </row>
  </sheetData>
  <mergeCells count="11">
    <mergeCell ref="B1:H1"/>
    <mergeCell ref="E2:H2"/>
    <mergeCell ref="B17:C17"/>
    <mergeCell ref="G18:H18"/>
    <mergeCell ref="B3:B4"/>
    <mergeCell ref="C3:C4"/>
    <mergeCell ref="D3:D4"/>
    <mergeCell ref="E3:E4"/>
    <mergeCell ref="F3:F4"/>
    <mergeCell ref="G3:G4"/>
    <mergeCell ref="H3:H4"/>
  </mergeCells>
  <pageMargins left="0.39300000667572" right="0.0780000016093254" top="0.268999993801117" bottom="0.268999993801117" header="0" footer="0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30" zoomScaleNormal="130" workbookViewId="0">
      <selection activeCell="D6" sqref="D6"/>
    </sheetView>
  </sheetViews>
  <sheetFormatPr defaultColWidth="9" defaultRowHeight="14.25" outlineLevelRow="6" outlineLevelCol="6"/>
  <cols>
    <col min="2" max="2" width="27.5" customWidth="1"/>
    <col min="3" max="4" width="11.5" customWidth="1"/>
    <col min="5" max="5" width="8.875" customWidth="1"/>
  </cols>
  <sheetData>
    <row r="1" ht="32" customHeight="1" spans="1:7">
      <c r="A1" s="1" t="s">
        <v>13</v>
      </c>
      <c r="B1" s="1"/>
      <c r="C1" s="2"/>
      <c r="D1" s="2"/>
      <c r="E1" s="1"/>
      <c r="F1" s="1"/>
      <c r="G1" s="1"/>
    </row>
    <row r="2" ht="31" customHeight="1" spans="1:7">
      <c r="A2" s="3" t="s">
        <v>14</v>
      </c>
      <c r="B2" s="4"/>
      <c r="C2" s="5"/>
      <c r="D2" s="5"/>
      <c r="E2" s="4"/>
      <c r="F2" s="4"/>
      <c r="G2" s="4"/>
    </row>
    <row r="3" ht="40" customHeight="1" spans="1:7">
      <c r="A3" s="6" t="s">
        <v>4</v>
      </c>
      <c r="B3" s="6" t="s">
        <v>15</v>
      </c>
      <c r="C3" s="7" t="s">
        <v>16</v>
      </c>
      <c r="D3" s="7" t="s">
        <v>17</v>
      </c>
      <c r="E3" s="6" t="s">
        <v>8</v>
      </c>
      <c r="F3" s="6" t="s">
        <v>9</v>
      </c>
      <c r="G3" s="6" t="s">
        <v>18</v>
      </c>
    </row>
    <row r="4" ht="40" customHeight="1" spans="1:7">
      <c r="A4" s="8">
        <v>1</v>
      </c>
      <c r="B4" s="6" t="s">
        <v>19</v>
      </c>
      <c r="C4" s="9">
        <v>892000</v>
      </c>
      <c r="D4" s="9">
        <f t="shared" ref="D4:D6" si="0">C4</f>
        <v>892000</v>
      </c>
      <c r="E4" s="10">
        <f>D$7/D4*$F$7*100</f>
        <v>29.7174887892377</v>
      </c>
      <c r="F4" s="10">
        <f t="shared" ref="F4:F6" si="1">G4-E4</f>
        <v>61.2425112107623</v>
      </c>
      <c r="G4" s="11">
        <v>90.96</v>
      </c>
    </row>
    <row r="5" ht="40" customHeight="1" spans="1:7">
      <c r="A5" s="8">
        <v>2</v>
      </c>
      <c r="B5" s="6" t="s">
        <v>20</v>
      </c>
      <c r="C5" s="9">
        <v>898800</v>
      </c>
      <c r="D5" s="9">
        <f t="shared" si="0"/>
        <v>898800</v>
      </c>
      <c r="E5" s="10">
        <f>D$7/D5*$F$7*100</f>
        <v>29.4926568758344</v>
      </c>
      <c r="F5" s="10">
        <f t="shared" si="1"/>
        <v>33.2773431241656</v>
      </c>
      <c r="G5" s="11">
        <v>62.77</v>
      </c>
    </row>
    <row r="6" ht="40" customHeight="1" spans="1:7">
      <c r="A6" s="8">
        <v>3</v>
      </c>
      <c r="B6" s="6" t="s">
        <v>21</v>
      </c>
      <c r="C6" s="9">
        <v>883600</v>
      </c>
      <c r="D6" s="9">
        <f t="shared" si="0"/>
        <v>883600</v>
      </c>
      <c r="E6" s="10">
        <f>D$7/D6*$F$7*100</f>
        <v>30</v>
      </c>
      <c r="F6" s="10">
        <f t="shared" si="1"/>
        <v>37.24</v>
      </c>
      <c r="G6" s="11">
        <v>67.24</v>
      </c>
    </row>
    <row r="7" ht="40" customHeight="1" spans="1:7">
      <c r="A7" s="6"/>
      <c r="B7" s="6" t="s">
        <v>22</v>
      </c>
      <c r="C7" s="9"/>
      <c r="D7" s="9">
        <f>MIN(D4:D6)</f>
        <v>883600</v>
      </c>
      <c r="E7" s="6" t="s">
        <v>23</v>
      </c>
      <c r="F7" s="12">
        <v>0.3</v>
      </c>
      <c r="G7" s="13"/>
    </row>
  </sheetData>
  <mergeCells count="3">
    <mergeCell ref="A1:G1"/>
    <mergeCell ref="A2:G2"/>
    <mergeCell ref="F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�</dc:creator>
  <cp:lastModifiedBy>东台市不动产登记中心(填报)</cp:lastModifiedBy>
  <dcterms:created xsi:type="dcterms:W3CDTF">2024-09-29T12:52:00Z</dcterms:created>
  <dcterms:modified xsi:type="dcterms:W3CDTF">2025-01-15T03:05:07Z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C45870B679D5428193C5CA39419991B3_12</vt:lpwstr>
  </property>
  <property fmtid="{D5CDD505-2E9C-101B-9397-08002B2CF9AE}" pid="3" name="KSOProductBuildVer">
    <vt:lpwstr>2052-12.1.0.19770</vt:lpwstr>
  </property>
</Properties>
</file>